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-week cash flow" state="visible" r:id="rId4"/>
    <sheet sheetId="2" name="Instructions" state="visible" r:id="rId5"/>
  </sheets>
  <calcPr calcId="171027" fullCalcOnLoad="1"/>
</workbook>
</file>

<file path=xl/sharedStrings.xml><?xml version="1.0" encoding="utf-8"?>
<sst xmlns="http://schemas.openxmlformats.org/spreadsheetml/2006/main" count="49" uniqueCount="49">
  <si>
    <t>Line item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</si>
  <si>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</si>
  <si>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</si>
  <si>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</si>
  <si>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</si>
  <si>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</si>
  <si>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</si>
  <si>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</si>
  <si>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</si>
  <si>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</si>
  <si>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</si>
  <si>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</si>
  <si>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</si>
  <si>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</si>
  <si>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Beginning cash</t>
  </si>
  <si>
    <t>Receipts</t>
  </si>
  <si>
    <t>Customer collections</t>
  </si>
  <si>
    <t>Other receipts</t>
  </si>
  <si>
    <t>Total receipts</t>
  </si>
  <si>
    <t>Disbursements</t>
  </si>
  <si>
    <t>Vendor payments</t>
  </si>
  <si>
    <t>Payroll and benefits</t>
  </si>
  <si>
    <t>Rent and utilities</t>
  </si>
  <si>
    <t>Taxes</t>
  </si>
  <si>
    <t>Capital expenditures</t>
  </si>
  <si>
    <t>Debt service and interest</t>
  </si>
  <si>
    <t>Other payments</t>
  </si>
  <si>
    <t>Total disbursements</t>
  </si>
  <si>
    <t>Net operating cash movement</t>
  </si>
  <si>
    <t>Revolver</t>
  </si>
  <si>
    <t>Beginning revolver balance</t>
  </si>
  <si>
    <t>Revolver draws</t>
  </si>
  <si>
    <t>Revolver repayments</t>
  </si>
  <si>
    <t>Ending revolver balance</t>
  </si>
  <si>
    <t>Revolver limit</t>
  </si>
  <si>
    <t>Available revolver capacity</t>
  </si>
  <si>
    <t>Revolver check</t>
  </si>
  <si>
    <t>Ending cash</t>
  </si>
  <si>
    <t>Minimum cash target</t>
  </si>
  <si>
    <t>Cash above / (below) minimum</t>
  </si>
  <si>
    <t>Minimum cash check</t>
  </si>
  <si>
    <t>How to use this template</t>
  </si>
  <si>
    <t>Use one currency throughout. Week 1 is your first forecast week; rename week headers to dates if helpful. Enter positive amounts for receipts, payments, draws, and repayments.</t>
  </si>
  <si>
    <t>Enter opening cash and opening revolver debt in Week 1. Set the revolver limit and minimum cash target in Week 1; later weeks carry these forward unless you replace them.</t>
  </si>
  <si>
    <t>Enter weekly customer collections, other receipts, payments, revolver draws, and repayments. Include interest in Debt service and interest; do not include revolver principal repayments twice.</t>
  </si>
  <si>
    <t>Formula cells calculate totals, ending balances, capacity, and minimum cash checks. Preserve formulas. Excel recalculates them when you open the file; ExcelJS does not calculate edited values.</t>
  </si>
  <si>
    <t>The revolver check flags negative debt or debt above the limit. Draws are manual, not automatic. Review lender terms and available capacity before assuming any borrowing.</t>
  </si>
  <si>
    <t>Zero inputs are placeholders, not a forecast. Update timing and assumptions weekly. Minimum cash checks compare your forecast with your own target, not a verification state.</t>
  </si>
  <si>
    <t>Planning aid only. Adapt to your accounting policies and review all inputs and results. This template does not provide accounting, tax, or financial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</si>
</sst>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1F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16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14" width="20" customWidth="1"/>
  </cols>
  <sheetData>
    <row r="1" spans="1:14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1" customFormat="1" x14ac:dyDescent="0.25">
      <c r="A2" s="1" t="s">
        <v>14</v>
      </c>
      <c r="B2" s="3">
        <v>0</v>
      </c>
      <c r="C2" s="3">
        <f>B25</f>
        <v>0</v>
      </c>
      <c r="D2" s="3">
        <f>C25</f>
        <v>0</v>
      </c>
      <c r="E2" s="3">
        <f>D25</f>
        <v>0</v>
      </c>
      <c r="F2" s="3">
        <f>E25</f>
        <v>0</v>
      </c>
      <c r="G2" s="3">
        <f>F25</f>
        <v>0</v>
      </c>
      <c r="H2" s="3">
        <f>G25</f>
        <v>0</v>
      </c>
      <c r="I2" s="3">
        <f>H25</f>
        <v>0</v>
      </c>
      <c r="J2" s="3">
        <f>I25</f>
        <v>0</v>
      </c>
      <c r="K2" s="3">
        <f>J25</f>
        <v>0</v>
      </c>
      <c r="L2" s="3">
        <f>K25</f>
        <v>0</v>
      </c>
      <c r="M2" s="3">
        <f>L25</f>
        <v>0</v>
      </c>
      <c r="N2" s="3">
        <f>M25</f>
        <v>0</v>
      </c>
    </row>
    <row r="3" spans="1:1" s="1" customFormat="1" x14ac:dyDescent="0.25">
      <c r="A3" s="1" t="s">
        <v>15</v>
      </c>
    </row>
    <row r="4" spans="1:14" s="1" customFormat="1" x14ac:dyDescent="0.25">
      <c r="A4" s="1" t="s">
        <v>16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 s="1" customFormat="1" x14ac:dyDescent="0.25">
      <c r="A5" s="1" t="s">
        <v>17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 s="1" customFormat="1" x14ac:dyDescent="0.25">
      <c r="A6" s="1" t="s">
        <v>18</v>
      </c>
      <c r="B6" s="3">
        <f>SUM(B4:B5)</f>
        <v>0</v>
      </c>
      <c r="C6" s="3">
        <f>SUM(C4:C5)</f>
        <v>0</v>
      </c>
      <c r="D6" s="3">
        <f>SUM(D4:D5)</f>
        <v>0</v>
      </c>
      <c r="E6" s="3">
        <f>SUM(E4:E5)</f>
        <v>0</v>
      </c>
      <c r="F6" s="3">
        <f>SUM(F4:F5)</f>
        <v>0</v>
      </c>
      <c r="G6" s="3">
        <f>SUM(G4:G5)</f>
        <v>0</v>
      </c>
      <c r="H6" s="3">
        <f>SUM(H4:H5)</f>
        <v>0</v>
      </c>
      <c r="I6" s="3">
        <f>SUM(I4:I5)</f>
        <v>0</v>
      </c>
      <c r="J6" s="3">
        <f>SUM(J4:J5)</f>
        <v>0</v>
      </c>
      <c r="K6" s="3">
        <f>SUM(K4:K5)</f>
        <v>0</v>
      </c>
      <c r="L6" s="3">
        <f>SUM(L4:L5)</f>
        <v>0</v>
      </c>
      <c r="M6" s="3">
        <f>SUM(M4:M5)</f>
        <v>0</v>
      </c>
      <c r="N6" s="3">
        <f>SUM(N4:N5)</f>
        <v>0</v>
      </c>
    </row>
    <row r="7" spans="1:1" s="1" customFormat="1" x14ac:dyDescent="0.25">
      <c r="A7" s="1" t="s">
        <v>19</v>
      </c>
    </row>
    <row r="8" spans="1:14" s="1" customFormat="1" x14ac:dyDescent="0.25">
      <c r="A8" s="1" t="s">
        <v>20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s="1" customFormat="1" x14ac:dyDescent="0.25">
      <c r="A9" s="1" t="s">
        <v>21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s="1" customFormat="1" x14ac:dyDescent="0.25">
      <c r="A10" s="1" t="s">
        <v>22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s="1" customFormat="1" x14ac:dyDescent="0.25">
      <c r="A11" s="1" t="s">
        <v>23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s="1" customFormat="1" x14ac:dyDescent="0.25">
      <c r="A12" s="1" t="s">
        <v>24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s="1" customFormat="1" x14ac:dyDescent="0.25">
      <c r="A13" s="1" t="s">
        <v>25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s="1" customFormat="1" x14ac:dyDescent="0.25">
      <c r="A14" s="1" t="s">
        <v>26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s="1" customFormat="1" x14ac:dyDescent="0.25">
      <c r="A15" s="1" t="s">
        <v>27</v>
      </c>
      <c r="B15" s="3">
        <f>SUM(B8:B14)</f>
        <v>0</v>
      </c>
      <c r="C15" s="3">
        <f>SUM(C8:C14)</f>
        <v>0</v>
      </c>
      <c r="D15" s="3">
        <f>SUM(D8:D14)</f>
        <v>0</v>
      </c>
      <c r="E15" s="3">
        <f>SUM(E8:E14)</f>
        <v>0</v>
      </c>
      <c r="F15" s="3">
        <f>SUM(F8:F14)</f>
        <v>0</v>
      </c>
      <c r="G15" s="3">
        <f>SUM(G8:G14)</f>
        <v>0</v>
      </c>
      <c r="H15" s="3">
        <f>SUM(H8:H14)</f>
        <v>0</v>
      </c>
      <c r="I15" s="3">
        <f>SUM(I8:I14)</f>
        <v>0</v>
      </c>
      <c r="J15" s="3">
        <f>SUM(J8:J14)</f>
        <v>0</v>
      </c>
      <c r="K15" s="3">
        <f>SUM(K8:K14)</f>
        <v>0</v>
      </c>
      <c r="L15" s="3">
        <f>SUM(L8:L14)</f>
        <v>0</v>
      </c>
      <c r="M15" s="3">
        <f>SUM(M8:M14)</f>
        <v>0</v>
      </c>
      <c r="N15" s="3">
        <f>SUM(N8:N14)</f>
        <v>0</v>
      </c>
    </row>
    <row r="16" spans="1:14" s="1" customFormat="1" x14ac:dyDescent="0.25">
      <c r="A16" s="1" t="s">
        <v>28</v>
      </c>
      <c r="B16" s="3">
        <f>B6-B15</f>
        <v>0</v>
      </c>
      <c r="C16" s="3">
        <f>C6-C15</f>
        <v>0</v>
      </c>
      <c r="D16" s="3">
        <f>D6-D15</f>
        <v>0</v>
      </c>
      <c r="E16" s="3">
        <f>E6-E15</f>
        <v>0</v>
      </c>
      <c r="F16" s="3">
        <f>F6-F15</f>
        <v>0</v>
      </c>
      <c r="G16" s="3">
        <f>G6-G15</f>
        <v>0</v>
      </c>
      <c r="H16" s="3">
        <f>H6-H15</f>
        <v>0</v>
      </c>
      <c r="I16" s="3">
        <f>I6-I15</f>
        <v>0</v>
      </c>
      <c r="J16" s="3">
        <f>J6-J15</f>
        <v>0</v>
      </c>
      <c r="K16" s="3">
        <f>K6-K15</f>
        <v>0</v>
      </c>
      <c r="L16" s="3">
        <f>L6-L15</f>
        <v>0</v>
      </c>
      <c r="M16" s="3">
        <f>M6-M15</f>
        <v>0</v>
      </c>
      <c r="N16" s="3">
        <f>N6-N15</f>
        <v>0</v>
      </c>
    </row>
    <row r="17" spans="1:1" s="1" customFormat="1" x14ac:dyDescent="0.25">
      <c r="A17" s="1" t="s">
        <v>29</v>
      </c>
    </row>
    <row r="18" spans="1:14" s="1" customFormat="1" x14ac:dyDescent="0.25">
      <c r="A18" s="1" t="s">
        <v>30</v>
      </c>
      <c r="B18" s="3">
        <v>0</v>
      </c>
      <c r="C18" s="3">
        <f>B21</f>
        <v>0</v>
      </c>
      <c r="D18" s="3">
        <f>C21</f>
        <v>0</v>
      </c>
      <c r="E18" s="3">
        <f>D21</f>
        <v>0</v>
      </c>
      <c r="F18" s="3">
        <f>E21</f>
        <v>0</v>
      </c>
      <c r="G18" s="3">
        <f>F21</f>
        <v>0</v>
      </c>
      <c r="H18" s="3">
        <f>G21</f>
        <v>0</v>
      </c>
      <c r="I18" s="3">
        <f>H21</f>
        <v>0</v>
      </c>
      <c r="J18" s="3">
        <f>I21</f>
        <v>0</v>
      </c>
      <c r="K18" s="3">
        <f>J21</f>
        <v>0</v>
      </c>
      <c r="L18" s="3">
        <f>K21</f>
        <v>0</v>
      </c>
      <c r="M18" s="3">
        <f>L21</f>
        <v>0</v>
      </c>
      <c r="N18" s="3">
        <f>M21</f>
        <v>0</v>
      </c>
    </row>
    <row r="19" spans="1:14" s="1" customFormat="1" x14ac:dyDescent="0.25">
      <c r="A19" s="1" t="s">
        <v>31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s="1" customFormat="1" x14ac:dyDescent="0.25">
      <c r="A20" s="1" t="s">
        <v>32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s="1" customFormat="1" x14ac:dyDescent="0.25">
      <c r="A21" s="1" t="s">
        <v>33</v>
      </c>
      <c r="B21" s="3">
        <f>B18+B19-B20</f>
        <v>0</v>
      </c>
      <c r="C21" s="3">
        <f>C18+C19-C20</f>
        <v>0</v>
      </c>
      <c r="D21" s="3">
        <f>D18+D19-D20</f>
        <v>0</v>
      </c>
      <c r="E21" s="3">
        <f>E18+E19-E20</f>
        <v>0</v>
      </c>
      <c r="F21" s="3">
        <f>F18+F19-F20</f>
        <v>0</v>
      </c>
      <c r="G21" s="3">
        <f>G18+G19-G20</f>
        <v>0</v>
      </c>
      <c r="H21" s="3">
        <f>H18+H19-H20</f>
        <v>0</v>
      </c>
      <c r="I21" s="3">
        <f>I18+I19-I20</f>
        <v>0</v>
      </c>
      <c r="J21" s="3">
        <f>J18+J19-J20</f>
        <v>0</v>
      </c>
      <c r="K21" s="3">
        <f>K18+K19-K20</f>
        <v>0</v>
      </c>
      <c r="L21" s="3">
        <f>L18+L19-L20</f>
        <v>0</v>
      </c>
      <c r="M21" s="3">
        <f>M18+M19-M20</f>
        <v>0</v>
      </c>
      <c r="N21" s="3">
        <f>N18+N19-N20</f>
        <v>0</v>
      </c>
    </row>
    <row r="22" spans="1:14" s="1" customFormat="1" x14ac:dyDescent="0.25">
      <c r="A22" s="1" t="s">
        <v>34</v>
      </c>
      <c r="B22" s="3">
        <v>0</v>
      </c>
      <c r="C22" s="3">
        <f>B22</f>
        <v>0</v>
      </c>
      <c r="D22" s="3">
        <f>C22</f>
        <v>0</v>
      </c>
      <c r="E22" s="3">
        <f>D22</f>
        <v>0</v>
      </c>
      <c r="F22" s="3">
        <f>E22</f>
        <v>0</v>
      </c>
      <c r="G22" s="3">
        <f>F22</f>
        <v>0</v>
      </c>
      <c r="H22" s="3">
        <f>G22</f>
        <v>0</v>
      </c>
      <c r="I22" s="3">
        <f>H22</f>
        <v>0</v>
      </c>
      <c r="J22" s="3">
        <f>I22</f>
        <v>0</v>
      </c>
      <c r="K22" s="3">
        <f>J22</f>
        <v>0</v>
      </c>
      <c r="L22" s="3">
        <f>K22</f>
        <v>0</v>
      </c>
      <c r="M22" s="3">
        <f>L22</f>
        <v>0</v>
      </c>
      <c r="N22" s="3">
        <f>M22</f>
        <v>0</v>
      </c>
    </row>
    <row r="23" spans="1:14" s="1" customFormat="1" x14ac:dyDescent="0.25">
      <c r="A23" s="1" t="s">
        <v>35</v>
      </c>
      <c r="B23" s="3">
        <f>B22-B21</f>
        <v>0</v>
      </c>
      <c r="C23" s="3">
        <f>C22-C21</f>
        <v>0</v>
      </c>
      <c r="D23" s="3">
        <f>D22-D21</f>
        <v>0</v>
      </c>
      <c r="E23" s="3">
        <f>E22-E21</f>
        <v>0</v>
      </c>
      <c r="F23" s="3">
        <f>F22-F21</f>
        <v>0</v>
      </c>
      <c r="G23" s="3">
        <f>G22-G21</f>
        <v>0</v>
      </c>
      <c r="H23" s="3">
        <f>H22-H21</f>
        <v>0</v>
      </c>
      <c r="I23" s="3">
        <f>I22-I21</f>
        <v>0</v>
      </c>
      <c r="J23" s="3">
        <f>J22-J21</f>
        <v>0</v>
      </c>
      <c r="K23" s="3">
        <f>K22-K21</f>
        <v>0</v>
      </c>
      <c r="L23" s="3">
        <f>L22-L21</f>
        <v>0</v>
      </c>
      <c r="M23" s="3">
        <f>M22-M21</f>
        <v>0</v>
      </c>
      <c r="N23" s="3">
        <f>N22-N21</f>
        <v>0</v>
      </c>
    </row>
    <row r="24" spans="1:14" s="1" customFormat="1" x14ac:dyDescent="0.25">
      <c r="A24" s="1" t="s">
        <v>36</v>
      </c>
      <c r="B24" s="3" t="str">
        <f>IF(OR(B21&lt;0,B23&lt;0),"Review revolver","Within limit")</f>
        <v>Within limit</v>
      </c>
      <c r="C24" s="3" t="str">
        <f>IF(OR(C21&lt;0,C23&lt;0),"Review revolver","Within limit")</f>
        <v>Within limit</v>
      </c>
      <c r="D24" s="3" t="str">
        <f>IF(OR(D21&lt;0,D23&lt;0),"Review revolver","Within limit")</f>
        <v>Within limit</v>
      </c>
      <c r="E24" s="3" t="str">
        <f>IF(OR(E21&lt;0,E23&lt;0),"Review revolver","Within limit")</f>
        <v>Within limit</v>
      </c>
      <c r="F24" s="3" t="str">
        <f>IF(OR(F21&lt;0,F23&lt;0),"Review revolver","Within limit")</f>
        <v>Within limit</v>
      </c>
      <c r="G24" s="3" t="str">
        <f>IF(OR(G21&lt;0,G23&lt;0),"Review revolver","Within limit")</f>
        <v>Within limit</v>
      </c>
      <c r="H24" s="3" t="str">
        <f>IF(OR(H21&lt;0,H23&lt;0),"Review revolver","Within limit")</f>
        <v>Within limit</v>
      </c>
      <c r="I24" s="3" t="str">
        <f>IF(OR(I21&lt;0,I23&lt;0),"Review revolver","Within limit")</f>
        <v>Within limit</v>
      </c>
      <c r="J24" s="3" t="str">
        <f>IF(OR(J21&lt;0,J23&lt;0),"Review revolver","Within limit")</f>
        <v>Within limit</v>
      </c>
      <c r="K24" s="3" t="str">
        <f>IF(OR(K21&lt;0,K23&lt;0),"Review revolver","Within limit")</f>
        <v>Within limit</v>
      </c>
      <c r="L24" s="3" t="str">
        <f>IF(OR(L21&lt;0,L23&lt;0),"Review revolver","Within limit")</f>
        <v>Within limit</v>
      </c>
      <c r="M24" s="3" t="str">
        <f>IF(OR(M21&lt;0,M23&lt;0),"Review revolver","Within limit")</f>
        <v>Within limit</v>
      </c>
      <c r="N24" s="3" t="str">
        <f>IF(OR(N21&lt;0,N23&lt;0),"Review revolver","Within limit")</f>
        <v>Within limit</v>
      </c>
    </row>
    <row r="25" spans="1:14" s="1" customFormat="1" x14ac:dyDescent="0.25">
      <c r="A25" s="1" t="s">
        <v>37</v>
      </c>
      <c r="B25" s="3">
        <f>B2+B16+B19-B20</f>
        <v>0</v>
      </c>
      <c r="C25" s="3">
        <f>C2+C16+C19-C20</f>
        <v>0</v>
      </c>
      <c r="D25" s="3">
        <f>D2+D16+D19-D20</f>
        <v>0</v>
      </c>
      <c r="E25" s="3">
        <f>E2+E16+E19-E20</f>
        <v>0</v>
      </c>
      <c r="F25" s="3">
        <f>F2+F16+F19-F20</f>
        <v>0</v>
      </c>
      <c r="G25" s="3">
        <f>G2+G16+G19-G20</f>
        <v>0</v>
      </c>
      <c r="H25" s="3">
        <f>H2+H16+H19-H20</f>
        <v>0</v>
      </c>
      <c r="I25" s="3">
        <f>I2+I16+I19-I20</f>
        <v>0</v>
      </c>
      <c r="J25" s="3">
        <f>J2+J16+J19-J20</f>
        <v>0</v>
      </c>
      <c r="K25" s="3">
        <f>K2+K16+K19-K20</f>
        <v>0</v>
      </c>
      <c r="L25" s="3">
        <f>L2+L16+L19-L20</f>
        <v>0</v>
      </c>
      <c r="M25" s="3">
        <f>M2+M16+M19-M20</f>
        <v>0</v>
      </c>
      <c r="N25" s="3">
        <f>N2+N16+N19-N20</f>
        <v>0</v>
      </c>
    </row>
    <row r="26" spans="1:14" s="1" customFormat="1" x14ac:dyDescent="0.25">
      <c r="A26" s="1" t="s">
        <v>38</v>
      </c>
      <c r="B26" s="3">
        <v>0</v>
      </c>
      <c r="C26" s="3">
        <f>B26</f>
        <v>0</v>
      </c>
      <c r="D26" s="3">
        <f>C26</f>
        <v>0</v>
      </c>
      <c r="E26" s="3">
        <f>D26</f>
        <v>0</v>
      </c>
      <c r="F26" s="3">
        <f>E26</f>
        <v>0</v>
      </c>
      <c r="G26" s="3">
        <f>F26</f>
        <v>0</v>
      </c>
      <c r="H26" s="3">
        <f>G26</f>
        <v>0</v>
      </c>
      <c r="I26" s="3">
        <f>H26</f>
        <v>0</v>
      </c>
      <c r="J26" s="3">
        <f>I26</f>
        <v>0</v>
      </c>
      <c r="K26" s="3">
        <f>J26</f>
        <v>0</v>
      </c>
      <c r="L26" s="3">
        <f>K26</f>
        <v>0</v>
      </c>
      <c r="M26" s="3">
        <f>L26</f>
        <v>0</v>
      </c>
      <c r="N26" s="3">
        <f>M26</f>
        <v>0</v>
      </c>
    </row>
    <row r="27" spans="1:14" s="1" customFormat="1" x14ac:dyDescent="0.25">
      <c r="A27" s="1" t="s">
        <v>39</v>
      </c>
      <c r="B27" s="3">
        <f>B25-B26</f>
        <v>0</v>
      </c>
      <c r="C27" s="3">
        <f>C25-C26</f>
        <v>0</v>
      </c>
      <c r="D27" s="3">
        <f>D25-D26</f>
        <v>0</v>
      </c>
      <c r="E27" s="3">
        <f>E25-E26</f>
        <v>0</v>
      </c>
      <c r="F27" s="3">
        <f>F25-F26</f>
        <v>0</v>
      </c>
      <c r="G27" s="3">
        <f>G25-G26</f>
        <v>0</v>
      </c>
      <c r="H27" s="3">
        <f>H25-H26</f>
        <v>0</v>
      </c>
      <c r="I27" s="3">
        <f>I25-I26</f>
        <v>0</v>
      </c>
      <c r="J27" s="3">
        <f>J25-J26</f>
        <v>0</v>
      </c>
      <c r="K27" s="3">
        <f>K25-K26</f>
        <v>0</v>
      </c>
      <c r="L27" s="3">
        <f>L25-L26</f>
        <v>0</v>
      </c>
      <c r="M27" s="3">
        <f>M25-M26</f>
        <v>0</v>
      </c>
      <c r="N27" s="3">
        <f>N25-N26</f>
        <v>0</v>
      </c>
    </row>
    <row r="28" spans="1:14" s="1" customFormat="1" x14ac:dyDescent="0.25">
      <c r="A28" s="1" t="s">
        <v>40</v>
      </c>
      <c r="B28" s="3" t="str">
        <f>IF(B27&lt;0,"Below minimum","Meets minimum")</f>
        <v>Meets minimum</v>
      </c>
      <c r="C28" s="3" t="str">
        <f>IF(C27&lt;0,"Below minimum","Meets minimum")</f>
        <v>Meets minimum</v>
      </c>
      <c r="D28" s="3" t="str">
        <f>IF(D27&lt;0,"Below minimum","Meets minimum")</f>
        <v>Meets minimum</v>
      </c>
      <c r="E28" s="3" t="str">
        <f>IF(E27&lt;0,"Below minimum","Meets minimum")</f>
        <v>Meets minimum</v>
      </c>
      <c r="F28" s="3" t="str">
        <f>IF(F27&lt;0,"Below minimum","Meets minimum")</f>
        <v>Meets minimum</v>
      </c>
      <c r="G28" s="3" t="str">
        <f>IF(G27&lt;0,"Below minimum","Meets minimum")</f>
        <v>Meets minimum</v>
      </c>
      <c r="H28" s="3" t="str">
        <f>IF(H27&lt;0,"Below minimum","Meets minimum")</f>
        <v>Meets minimum</v>
      </c>
      <c r="I28" s="3" t="str">
        <f>IF(I27&lt;0,"Below minimum","Meets minimum")</f>
        <v>Meets minimum</v>
      </c>
      <c r="J28" s="3" t="str">
        <f>IF(J27&lt;0,"Below minimum","Meets minimum")</f>
        <v>Meets minimum</v>
      </c>
      <c r="K28" s="3" t="str">
        <f>IF(K27&lt;0,"Below minimum","Meets minimum")</f>
        <v>Meets minimum</v>
      </c>
      <c r="L28" s="3" t="str">
        <f>IF(L27&lt;0,"Below minimum","Meets minimum")</f>
        <v>Meets minimum</v>
      </c>
      <c r="M28" s="3" t="str">
        <f>IF(M27&lt;0,"Below minimum","Meets minimum")</f>
        <v>Meets minimum</v>
      </c>
      <c r="N28" s="3" t="str">
        <f>IF(N27&lt;0,"Below minimum","Meets minimum")</f>
        <v>Meets minimum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10" customWidth="1"/>
  </cols>
  <sheetData>
    <row r="1" ht="44" customHeight="1" spans="1:1" s="1" customFormat="1" x14ac:dyDescent="0.25">
      <c r="A1" s="2" t="s">
        <v>41</v>
      </c>
    </row>
    <row r="2" ht="44" customHeight="1" spans="1:1" s="1" customFormat="1" x14ac:dyDescent="0.25">
      <c r="A2" s="1" t="s">
        <v>42</v>
      </c>
    </row>
    <row r="3" ht="44" customHeight="1" spans="1:1" s="1" customFormat="1" x14ac:dyDescent="0.25">
      <c r="A3" s="1" t="s">
        <v>43</v>
      </c>
    </row>
    <row r="4" ht="44" customHeight="1" spans="1:1" s="1" customFormat="1" x14ac:dyDescent="0.25">
      <c r="A4" s="1" t="s">
        <v>44</v>
      </c>
    </row>
    <row r="5" ht="44" customHeight="1" spans="1:1" s="1" customFormat="1" x14ac:dyDescent="0.25">
      <c r="A5" s="1" t="s">
        <v>45</v>
      </c>
    </row>
    <row r="6" ht="44" customHeight="1" spans="1:1" s="1" customFormat="1" x14ac:dyDescent="0.25">
      <c r="A6" s="1" t="s">
        <v>46</v>
      </c>
    </row>
    <row r="7" ht="44" customHeight="1" spans="1:1" s="1" customFormat="1" x14ac:dyDescent="0.25">
      <c r="A7" s="1" t="s">
        <v>47</v>
      </c>
    </row>
    <row r="8" ht="44" customHeight="1" spans="1:1" s="1" customFormat="1" x14ac:dyDescent="0.25">
      <c r="A8" s="1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13-week cash flow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Vanward LLC</dc:creator>
  <dc:title/>
  <dc:subject/>
  <dc:description/>
  <cp:keywords/>
  <cp:category/>
  <cp:lastModifiedBy>Unknown</cp:lastModifiedBy>
  <dcterms:created xsi:type="dcterms:W3CDTF">2026-11-03T02:09:33Z</dcterms:created>
  <dcterms:modified xsi:type="dcterms:W3CDTF">2026-11-03T02:09:33Z</dcterms:modified>
</cp:coreProperties>
</file>